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95" i="1"/>
  <c r="J195" i="1"/>
  <c r="H195" i="1"/>
  <c r="G176" i="1"/>
  <c r="J176" i="1"/>
  <c r="I176" i="1"/>
  <c r="H176" i="1"/>
  <c r="I157" i="1"/>
  <c r="J157" i="1"/>
  <c r="H157" i="1"/>
  <c r="G157" i="1"/>
  <c r="H119" i="1"/>
  <c r="G119" i="1"/>
  <c r="J119" i="1"/>
  <c r="I119" i="1"/>
  <c r="G100" i="1"/>
  <c r="I100" i="1"/>
  <c r="F100" i="1"/>
  <c r="J81" i="1"/>
  <c r="F81" i="1"/>
  <c r="G62" i="1"/>
  <c r="H81" i="1"/>
  <c r="I81" i="1"/>
  <c r="G81" i="1"/>
  <c r="J62" i="1"/>
  <c r="F62" i="1"/>
  <c r="I62" i="1"/>
  <c r="J43" i="1"/>
  <c r="F43" i="1"/>
  <c r="I43" i="1"/>
  <c r="H43" i="1"/>
  <c r="G43" i="1"/>
  <c r="L196" i="1"/>
  <c r="I138" i="1"/>
  <c r="G138" i="1"/>
  <c r="J138" i="1"/>
  <c r="H138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<sst xmlns="http://schemas.openxmlformats.org/spreadsheetml/2006/main" count="407" uniqueCount="144">
  <si>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</si>
  <si>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</si>
  <si>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</si>
  <si>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</si>
  <si>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</si>
  <si>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</si>
  <si>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</si>
  <si>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</si>
  <si>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</si>
  <si>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</si>
  <si>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</si>
  <si>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</si>
  <si>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</si>
  <si>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</si>
  <si>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</si>
  <si>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</si>
  <si>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</si>
  <si>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</si>
  <si>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</si>
  <si>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</si>
  <si>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</si>
  <si>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</si>
  <si>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</si>
  <si>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</si>
  <si>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</si>
  <si>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</si>
  <si>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</si>
  <si>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</si>
  <si>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</si>
  <si>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</si>
  <si>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</si>
  <si>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</si>
  <si>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</si>
  <si>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</si>
  <si>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</si>
  <si>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</si>
  <si>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</si>
  <si>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</si>
  <si>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</si>
  <si>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Покровская СОШ</t>
  </si>
  <si>
    <t>пром</t>
  </si>
  <si>
    <t>Каша молочная "Дружба" с сливочным маслом</t>
  </si>
  <si>
    <t>200/10</t>
  </si>
  <si>
    <t>яйцо вареное</t>
  </si>
  <si>
    <t>1 шт/40</t>
  </si>
  <si>
    <t>чай с лимоном</t>
  </si>
  <si>
    <t>хлеб пшеничный</t>
  </si>
  <si>
    <t>хлеб ржаной</t>
  </si>
  <si>
    <t>сыр порционный "Российский"</t>
  </si>
  <si>
    <t>54-1з-2020</t>
  </si>
  <si>
    <t>икра морковная</t>
  </si>
  <si>
    <t>Борщ с капустой и картофелем со сметаной</t>
  </si>
  <si>
    <t>250/10</t>
  </si>
  <si>
    <t>Печень (говяжья)  по-строгановски</t>
  </si>
  <si>
    <t>50/50</t>
  </si>
  <si>
    <t>Картофельное пюре</t>
  </si>
  <si>
    <t>Сок яблочный</t>
  </si>
  <si>
    <t xml:space="preserve">хлеб пшеничный </t>
  </si>
  <si>
    <t>Запеканка творожная с изюмом и сгущенным молоком</t>
  </si>
  <si>
    <t>150/30</t>
  </si>
  <si>
    <t>Какао с молоком</t>
  </si>
  <si>
    <t>Банан</t>
  </si>
  <si>
    <t xml:space="preserve">хлеб </t>
  </si>
  <si>
    <t>Свекла отварная с маслом растительным</t>
  </si>
  <si>
    <t>54-13з-2020</t>
  </si>
  <si>
    <t>Суп картофельный с горохом и куриным бедром</t>
  </si>
  <si>
    <t>250/20</t>
  </si>
  <si>
    <t>Рыба тушеная в томате с овощами</t>
  </si>
  <si>
    <t>75/50</t>
  </si>
  <si>
    <t>Рис отварной</t>
  </si>
  <si>
    <t>Напиток из свежих яблок</t>
  </si>
  <si>
    <t xml:space="preserve">Тефтели из говядины с рисом со сливочным маслом </t>
  </si>
  <si>
    <t>100/10</t>
  </si>
  <si>
    <t>Каша пшеничная</t>
  </si>
  <si>
    <t>Кофейный напиток</t>
  </si>
  <si>
    <t>Огурец свежий с растительным маслом</t>
  </si>
  <si>
    <t>54-5з-2020</t>
  </si>
  <si>
    <t>Суп овощной с фрикадельками из говядины</t>
  </si>
  <si>
    <t>54-5с-2020</t>
  </si>
  <si>
    <t>Гуляш из говядины</t>
  </si>
  <si>
    <t>Макаронные изделия с овощами</t>
  </si>
  <si>
    <t>54-1-2020</t>
  </si>
  <si>
    <t>Сок апельсиновый</t>
  </si>
  <si>
    <t>Омлет натуральный с маслом сливочным</t>
  </si>
  <si>
    <t>150/10</t>
  </si>
  <si>
    <t>Рыба припущенная</t>
  </si>
  <si>
    <t>Чай с сахаром</t>
  </si>
  <si>
    <t>Зеленый горошек</t>
  </si>
  <si>
    <t>54-20з-2020</t>
  </si>
  <si>
    <t>Суп сливочный с рыбой</t>
  </si>
  <si>
    <t>54-16с-2020</t>
  </si>
  <si>
    <t>Капуста тушеная с куриным филе</t>
  </si>
  <si>
    <t>150/50</t>
  </si>
  <si>
    <t xml:space="preserve">Компот из сухофруктов </t>
  </si>
  <si>
    <t xml:space="preserve">Биточки из говядины с маслом сливочным </t>
  </si>
  <si>
    <t>Капуста тушеная</t>
  </si>
  <si>
    <t>Сок вишневый</t>
  </si>
  <si>
    <t>Огурец свежий</t>
  </si>
  <si>
    <t>54-2з-2020</t>
  </si>
  <si>
    <t>Рассольник по - ленинрадски с овядиной и сметаной</t>
  </si>
  <si>
    <t>250/15/5</t>
  </si>
  <si>
    <t>Жаркое по-домашнему с говядинй</t>
  </si>
  <si>
    <t>Компот из кураги</t>
  </si>
  <si>
    <t>Каша молочная кукурузная с маслом сливочным</t>
  </si>
  <si>
    <t>54-1к-2020</t>
  </si>
  <si>
    <t xml:space="preserve">Сыр порционный </t>
  </si>
  <si>
    <t>Помидор свежий долькой</t>
  </si>
  <si>
    <t>54-3з-2020</t>
  </si>
  <si>
    <t>Щи из свежей капусты с картофелем с овядиной и сметаной</t>
  </si>
  <si>
    <t>250/9/5</t>
  </si>
  <si>
    <t>Рыба, припущенная в молоке</t>
  </si>
  <si>
    <t>Картофель тушеный с овощами</t>
  </si>
  <si>
    <t>Сок персиковый</t>
  </si>
  <si>
    <t>Чай с молоком</t>
  </si>
  <si>
    <t>Мандарин</t>
  </si>
  <si>
    <t>Сыр порционный "Голландский"</t>
  </si>
  <si>
    <t>Кукуруза порционная</t>
  </si>
  <si>
    <t>54-21з-2020</t>
  </si>
  <si>
    <t>Суп картофельный с рисом и сайрой</t>
  </si>
  <si>
    <t>250/25</t>
  </si>
  <si>
    <t>Азу с говядиной</t>
  </si>
  <si>
    <t>Компот из кураги и чернослива</t>
  </si>
  <si>
    <t>Плов из говядины</t>
  </si>
  <si>
    <t>Яблоко</t>
  </si>
  <si>
    <t>Кисель из кураги</t>
  </si>
  <si>
    <t>Огурец свежий долькой</t>
  </si>
  <si>
    <t>Суп крестьянский</t>
  </si>
  <si>
    <t>Котлета куринная с маслом сливочным</t>
  </si>
  <si>
    <t>Каша пшенная</t>
  </si>
  <si>
    <t>Сок грушевый</t>
  </si>
  <si>
    <t>Творожный пудин с яблоком и джемом</t>
  </si>
  <si>
    <t>54-4-20202</t>
  </si>
  <si>
    <t>Помидор свежий с долькой</t>
  </si>
  <si>
    <t>Свекольник со сметаной</t>
  </si>
  <si>
    <t>Шницель печеночный с маслом сливочным</t>
  </si>
  <si>
    <t>Овощное рагу</t>
  </si>
  <si>
    <t>Бедро куриное с маслом сливочным</t>
  </si>
  <si>
    <t>Напиток лимонный</t>
  </si>
  <si>
    <t>Суп овощной с куриным бедром и сметаной</t>
  </si>
  <si>
    <t>250/20/10</t>
  </si>
  <si>
    <t>Котлета из говядины</t>
  </si>
  <si>
    <t>Каша гречневая</t>
  </si>
  <si>
    <t>Компот из сухофруктов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</si>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</sst>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/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42</v>
      </c>
      <c r="G6" s="40">
        <v>6.2</v>
      </c>
      <c r="H6" s="40">
        <v>6.6</v>
      </c>
      <c r="I6" s="40">
        <v>47</v>
      </c>
      <c r="J6" s="40">
        <v>250.2</v>
      </c>
      <c r="K6" s="41">
        <v>311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 t="s">
        <v>44</v>
      </c>
      <c r="G7" s="43">
        <v>5.12</v>
      </c>
      <c r="H7" s="43">
        <v>4.6399999999999997</v>
      </c>
      <c r="I7" s="43">
        <v>0.28000000000000003</v>
      </c>
      <c r="J7" s="43">
        <v>63.5</v>
      </c>
      <c r="K7" s="44">
        <v>337</v>
      </c>
      <c r="L7" s="43"/>
    </row>
    <row r="8" spans="1:12" ht="15.75" thickBot="1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0.3</v>
      </c>
      <c r="H8" s="43"/>
      <c r="I8" s="43">
        <v>6.7</v>
      </c>
      <c r="J8" s="43">
        <v>27.9</v>
      </c>
      <c r="K8" s="44">
        <v>686</v>
      </c>
      <c r="L8" s="43"/>
    </row>
    <row r="9" spans="1:12" ht="15" x14ac:dyDescent="0.25">
      <c r="A9" s="23"/>
      <c r="B9" s="15"/>
      <c r="C9" s="11"/>
      <c r="D9" s="7" t="s">
        <v>23</v>
      </c>
      <c r="E9" s="39" t="s">
        <v>46</v>
      </c>
      <c r="F9" s="40">
        <v>30</v>
      </c>
      <c r="G9" s="40">
        <v>2.21</v>
      </c>
      <c r="H9" s="40">
        <v>1.35</v>
      </c>
      <c r="I9" s="40">
        <v>13.05</v>
      </c>
      <c r="J9" s="40">
        <v>82.2</v>
      </c>
      <c r="K9" s="41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20</v>
      </c>
      <c r="G10" s="43">
        <v>1.7</v>
      </c>
      <c r="H10" s="43">
        <v>0.66</v>
      </c>
      <c r="I10" s="43">
        <v>8.5</v>
      </c>
      <c r="J10" s="43">
        <v>51.8</v>
      </c>
      <c r="K10" s="44" t="s">
        <v>40</v>
      </c>
      <c r="L10" s="43"/>
    </row>
    <row r="11" spans="1:12" ht="15" x14ac:dyDescent="0.25">
      <c r="A11" s="23"/>
      <c r="B11" s="15"/>
      <c r="C11" s="11"/>
      <c r="D11" s="51"/>
      <c r="E11" s="42" t="s">
        <v>48</v>
      </c>
      <c r="F11" s="43">
        <v>20</v>
      </c>
      <c r="G11" s="43">
        <v>4.6399999999999997</v>
      </c>
      <c r="H11" s="43">
        <v>5.9</v>
      </c>
      <c r="I11" s="43"/>
      <c r="J11" s="43">
        <v>72.8</v>
      </c>
      <c r="K11" s="44" t="s">
        <v>49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270</v>
      </c>
      <c r="G13" s="19">
        <f t="shared" ref="G13:J13" si="0">SUM(G6:G12)</f>
        <v>20.170000000000002</v>
      </c>
      <c r="H13" s="19">
        <f t="shared" si="0"/>
        <v>19.149999999999999</v>
      </c>
      <c r="I13" s="19">
        <f t="shared" si="0"/>
        <v>75.53</v>
      </c>
      <c r="J13" s="19">
        <f t="shared" si="0"/>
        <v>548.4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0.78</v>
      </c>
      <c r="H14" s="43">
        <v>2.2200000000000002</v>
      </c>
      <c r="I14" s="43">
        <v>6.48</v>
      </c>
      <c r="J14" s="43">
        <v>75.36</v>
      </c>
      <c r="K14" s="43">
        <v>78</v>
      </c>
      <c r="L14" s="52"/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 t="s">
        <v>52</v>
      </c>
      <c r="G15" s="43">
        <v>6</v>
      </c>
      <c r="H15" s="43">
        <v>3.75</v>
      </c>
      <c r="I15" s="43">
        <v>8.75</v>
      </c>
      <c r="J15" s="43">
        <v>119</v>
      </c>
      <c r="K15" s="43">
        <v>110</v>
      </c>
      <c r="L15" s="52"/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 t="s">
        <v>54</v>
      </c>
      <c r="G16" s="43">
        <v>6</v>
      </c>
      <c r="H16" s="43">
        <v>13</v>
      </c>
      <c r="I16" s="43">
        <v>4.4000000000000004</v>
      </c>
      <c r="J16" s="43">
        <v>221.18</v>
      </c>
      <c r="K16" s="43">
        <v>431</v>
      </c>
      <c r="L16" s="52"/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3.1</v>
      </c>
      <c r="H17" s="43">
        <v>6</v>
      </c>
      <c r="I17" s="43">
        <v>39.700000000000003</v>
      </c>
      <c r="J17" s="43">
        <v>145.38</v>
      </c>
      <c r="K17" s="43">
        <v>520</v>
      </c>
      <c r="L17" s="52"/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3" t="s">
        <v>40</v>
      </c>
      <c r="L18" s="52"/>
    </row>
    <row r="19" spans="1:12" ht="15" x14ac:dyDescent="0.25">
      <c r="A19" s="23"/>
      <c r="B19" s="15"/>
      <c r="C19" s="11"/>
      <c r="D19" s="7" t="s">
        <v>31</v>
      </c>
      <c r="E19" s="42" t="s">
        <v>57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3" t="s">
        <v>40</v>
      </c>
      <c r="L19" s="52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3" t="s">
        <v>40</v>
      </c>
      <c r="L20" s="52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23.850000000000005</v>
      </c>
      <c r="H23" s="19">
        <f t="shared" si="2"/>
        <v>28.859999999999996</v>
      </c>
      <c r="I23" s="19">
        <f t="shared" si="2"/>
        <v>118.38</v>
      </c>
      <c r="J23" s="19">
        <f t="shared" si="2"/>
        <v>822.62000000000012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770</v>
      </c>
      <c r="G24" s="32">
        <f t="shared" ref="G24:J24" si="4">G13+G23</f>
        <v>44.02000000000001</v>
      </c>
      <c r="H24" s="32">
        <f t="shared" si="4"/>
        <v>48.009999999999991</v>
      </c>
      <c r="I24" s="32">
        <f t="shared" si="4"/>
        <v>193.91</v>
      </c>
      <c r="J24" s="32">
        <f t="shared" si="4"/>
        <v>1371.02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 t="s">
        <v>59</v>
      </c>
      <c r="G25" s="40">
        <v>15.2</v>
      </c>
      <c r="H25" s="40">
        <v>9.65</v>
      </c>
      <c r="I25" s="40">
        <v>33.450000000000003</v>
      </c>
      <c r="J25" s="40">
        <v>256</v>
      </c>
      <c r="K25" s="41">
        <v>366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4.5999999999999996</v>
      </c>
      <c r="H27" s="43">
        <v>4.4000000000000004</v>
      </c>
      <c r="I27" s="43">
        <v>12.5</v>
      </c>
      <c r="J27" s="43">
        <v>107.2</v>
      </c>
      <c r="K27" s="44">
        <v>642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30</v>
      </c>
      <c r="G28" s="43">
        <v>2.21</v>
      </c>
      <c r="H28" s="43">
        <v>1.35</v>
      </c>
      <c r="I28" s="43">
        <v>13.05</v>
      </c>
      <c r="J28" s="43">
        <v>82.2</v>
      </c>
      <c r="K28" s="43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61</v>
      </c>
      <c r="F29" s="43">
        <v>100</v>
      </c>
      <c r="G29" s="43">
        <v>1.5</v>
      </c>
      <c r="H29" s="43">
        <v>0.5</v>
      </c>
      <c r="I29" s="43">
        <v>2.1</v>
      </c>
      <c r="J29" s="43">
        <v>96</v>
      </c>
      <c r="K29" s="44" t="s">
        <v>40</v>
      </c>
      <c r="L29" s="43"/>
    </row>
    <row r="30" spans="1:12" ht="15" x14ac:dyDescent="0.25">
      <c r="A30" s="14"/>
      <c r="B30" s="15"/>
      <c r="C30" s="11"/>
      <c r="D30" s="6" t="s">
        <v>62</v>
      </c>
      <c r="E30" s="42" t="s">
        <v>47</v>
      </c>
      <c r="F30" s="43">
        <v>20</v>
      </c>
      <c r="G30" s="43">
        <v>1.7</v>
      </c>
      <c r="H30" s="43">
        <v>0.66</v>
      </c>
      <c r="I30" s="43">
        <v>8.5</v>
      </c>
      <c r="J30" s="43">
        <v>51.8</v>
      </c>
      <c r="K30" s="44" t="s">
        <v>40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 t="shared" ref="G32" si="6">SUM(G25:G31)</f>
        <v>25.209999999999997</v>
      </c>
      <c r="H32" s="19">
        <f t="shared" ref="H32" si="7">SUM(H25:H31)</f>
        <v>16.559999999999999</v>
      </c>
      <c r="I32" s="19">
        <f t="shared" ref="I32" si="8">SUM(I25:I31)</f>
        <v>69.599999999999994</v>
      </c>
      <c r="J32" s="19">
        <f t="shared" ref="J32:L32" si="9">SUM(J25:J31)</f>
        <v>593.19999999999993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1.02</v>
      </c>
      <c r="H33" s="43">
        <v>3.64</v>
      </c>
      <c r="I33" s="43">
        <v>5.64</v>
      </c>
      <c r="J33" s="43">
        <v>50.76</v>
      </c>
      <c r="K33" s="44" t="s">
        <v>64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 t="s">
        <v>66</v>
      </c>
      <c r="G34" s="43">
        <v>2.25</v>
      </c>
      <c r="H34" s="43">
        <v>5.25</v>
      </c>
      <c r="I34" s="43">
        <v>18</v>
      </c>
      <c r="J34" s="43">
        <v>121</v>
      </c>
      <c r="K34" s="44">
        <v>139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 t="s">
        <v>68</v>
      </c>
      <c r="G35" s="43">
        <v>12</v>
      </c>
      <c r="H35" s="43">
        <v>10.63</v>
      </c>
      <c r="I35" s="43">
        <v>10.62</v>
      </c>
      <c r="J35" s="43">
        <v>153.4</v>
      </c>
      <c r="K35" s="44">
        <v>374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69</v>
      </c>
      <c r="F36" s="43">
        <v>150</v>
      </c>
      <c r="G36" s="43">
        <v>0.6</v>
      </c>
      <c r="H36" s="43">
        <v>5.4</v>
      </c>
      <c r="I36" s="43">
        <v>36.450000000000003</v>
      </c>
      <c r="J36" s="43">
        <v>208.7</v>
      </c>
      <c r="K36" s="44">
        <v>302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0.2</v>
      </c>
      <c r="H37" s="43">
        <v>0.2</v>
      </c>
      <c r="I37" s="43">
        <v>30.6</v>
      </c>
      <c r="J37" s="43">
        <v>118.2</v>
      </c>
      <c r="K37" s="44">
        <v>631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57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3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3" t="s">
        <v>40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500</v>
      </c>
      <c r="G42" s="19">
        <f t="shared" ref="G42" si="10">SUM(G33:G41)</f>
        <v>23.040000000000003</v>
      </c>
      <c r="H42" s="19">
        <f t="shared" ref="H42" si="11">SUM(H33:H41)</f>
        <v>28.81</v>
      </c>
      <c r="I42" s="19">
        <f t="shared" ref="I42" si="12">SUM(I33:I41)</f>
        <v>140.16</v>
      </c>
      <c r="J42" s="19">
        <f t="shared" ref="J42:L42" si="13">SUM(J33:J41)</f>
        <v>821.76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850</v>
      </c>
      <c r="G43" s="32">
        <f t="shared" ref="G43" si="14">G32+G42</f>
        <v>48.25</v>
      </c>
      <c r="H43" s="32">
        <f t="shared" ref="H43" si="15">H32+H42</f>
        <v>45.37</v>
      </c>
      <c r="I43" s="32">
        <f t="shared" ref="I43" si="16">I32+I42</f>
        <v>209.76</v>
      </c>
      <c r="J43" s="32">
        <f t="shared" ref="J43:L43" si="17">J32+J42</f>
        <v>1414.96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 t="s">
        <v>72</v>
      </c>
      <c r="G44" s="40">
        <v>6.8</v>
      </c>
      <c r="H44" s="40">
        <v>7</v>
      </c>
      <c r="I44" s="40">
        <v>10.1</v>
      </c>
      <c r="J44" s="40">
        <v>158.5</v>
      </c>
      <c r="K44" s="41">
        <v>463</v>
      </c>
      <c r="L44" s="40"/>
    </row>
    <row r="45" spans="1:12" ht="15" x14ac:dyDescent="0.25">
      <c r="A45" s="23"/>
      <c r="B45" s="15"/>
      <c r="C45" s="11"/>
      <c r="D45" s="6"/>
      <c r="E45" s="42" t="s">
        <v>73</v>
      </c>
      <c r="F45" s="43">
        <v>150</v>
      </c>
      <c r="G45" s="43">
        <v>2.95</v>
      </c>
      <c r="H45" s="43">
        <v>0.56999999999999995</v>
      </c>
      <c r="I45" s="43">
        <v>26.53</v>
      </c>
      <c r="J45" s="43">
        <v>134.85</v>
      </c>
      <c r="K45" s="44">
        <v>302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74</v>
      </c>
      <c r="F46" s="43">
        <v>200</v>
      </c>
      <c r="G46" s="43">
        <v>2.6</v>
      </c>
      <c r="H46" s="43">
        <v>3.8</v>
      </c>
      <c r="I46" s="43">
        <v>22.4</v>
      </c>
      <c r="J46" s="43">
        <v>112.4</v>
      </c>
      <c r="K46" s="44">
        <v>689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>
        <v>30</v>
      </c>
      <c r="G47" s="43">
        <v>2.21</v>
      </c>
      <c r="H47" s="43">
        <v>1.35</v>
      </c>
      <c r="I47" s="43">
        <v>13.05</v>
      </c>
      <c r="J47" s="43">
        <v>82.2</v>
      </c>
      <c r="K47" s="43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3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47</v>
      </c>
      <c r="F49" s="43">
        <v>20</v>
      </c>
      <c r="G49" s="43">
        <v>1.7</v>
      </c>
      <c r="H49" s="43">
        <v>0.66</v>
      </c>
      <c r="I49" s="43">
        <v>8.5</v>
      </c>
      <c r="J49" s="43">
        <v>51.8</v>
      </c>
      <c r="K49" s="43" t="s">
        <v>40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16.259999999999998</v>
      </c>
      <c r="H51" s="19">
        <f t="shared" ref="H51" si="19">SUM(H44:H50)</f>
        <v>13.38</v>
      </c>
      <c r="I51" s="19">
        <f t="shared" ref="I51" si="20">SUM(I44:I50)</f>
        <v>80.58</v>
      </c>
      <c r="J51" s="19">
        <f t="shared" ref="J51:L51" si="21">SUM(J44:J50)</f>
        <v>539.75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43">
        <v>60</v>
      </c>
      <c r="G52" s="43"/>
      <c r="H52" s="43">
        <v>2.4</v>
      </c>
      <c r="I52" s="43">
        <v>4.2</v>
      </c>
      <c r="J52" s="43">
        <v>33.64</v>
      </c>
      <c r="K52" s="44" t="s">
        <v>76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77</v>
      </c>
      <c r="F53" s="43">
        <v>250</v>
      </c>
      <c r="G53" s="43">
        <v>5.25</v>
      </c>
      <c r="H53" s="43">
        <v>6.5</v>
      </c>
      <c r="I53" s="43">
        <v>7.5</v>
      </c>
      <c r="J53" s="43">
        <v>126</v>
      </c>
      <c r="K53" s="44" t="s">
        <v>78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79</v>
      </c>
      <c r="F54" s="43" t="s">
        <v>54</v>
      </c>
      <c r="G54" s="43">
        <v>10.1</v>
      </c>
      <c r="H54" s="43">
        <v>14.3</v>
      </c>
      <c r="I54" s="43">
        <v>1.9</v>
      </c>
      <c r="J54" s="43">
        <v>160.69999999999999</v>
      </c>
      <c r="K54" s="44">
        <v>437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80</v>
      </c>
      <c r="F55" s="43">
        <v>150</v>
      </c>
      <c r="G55" s="43">
        <v>1</v>
      </c>
      <c r="H55" s="43">
        <v>6.9</v>
      </c>
      <c r="I55" s="43">
        <v>26.5</v>
      </c>
      <c r="J55" s="43">
        <v>187.7</v>
      </c>
      <c r="K55" s="44" t="s">
        <v>81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0.4</v>
      </c>
      <c r="H56" s="43">
        <v>0.2</v>
      </c>
      <c r="I56" s="43">
        <v>26.4</v>
      </c>
      <c r="J56" s="43">
        <v>120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57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3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3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23.720000000000002</v>
      </c>
      <c r="H61" s="19">
        <f t="shared" ref="H61" si="23">SUM(H52:H60)</f>
        <v>33.99</v>
      </c>
      <c r="I61" s="19">
        <f t="shared" ref="I61" si="24">SUM(I52:I60)</f>
        <v>105.35</v>
      </c>
      <c r="J61" s="19">
        <f t="shared" ref="J61:L61" si="25">SUM(J52:J60)</f>
        <v>797.74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1150</v>
      </c>
      <c r="G62" s="32">
        <f t="shared" ref="G62" si="26">G51+G61</f>
        <v>39.980000000000004</v>
      </c>
      <c r="H62" s="32">
        <f t="shared" ref="H62" si="27">H51+H61</f>
        <v>47.370000000000005</v>
      </c>
      <c r="I62" s="32">
        <f t="shared" ref="I62" si="28">I51+I61</f>
        <v>185.93</v>
      </c>
      <c r="J62" s="32">
        <f t="shared" ref="J62:L62" si="29">J51+J61</f>
        <v>1337.49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 t="s">
        <v>84</v>
      </c>
      <c r="G63" s="40">
        <v>14.3</v>
      </c>
      <c r="H63" s="40">
        <v>20.6</v>
      </c>
      <c r="I63" s="40">
        <v>2.85</v>
      </c>
      <c r="J63" s="40">
        <v>222.9</v>
      </c>
      <c r="K63" s="41">
        <v>340</v>
      </c>
      <c r="L63" s="40"/>
    </row>
    <row r="64" spans="1:12" ht="15" x14ac:dyDescent="0.25">
      <c r="A64" s="23"/>
      <c r="B64" s="15"/>
      <c r="C64" s="11"/>
      <c r="D64" s="6"/>
      <c r="E64" s="42" t="s">
        <v>85</v>
      </c>
      <c r="F64" s="43">
        <v>100</v>
      </c>
      <c r="G64" s="43">
        <v>10.9</v>
      </c>
      <c r="H64" s="43">
        <v>7.6</v>
      </c>
      <c r="I64" s="43">
        <v>0.3</v>
      </c>
      <c r="J64" s="43">
        <v>164.6</v>
      </c>
      <c r="K64" s="44">
        <v>373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86</v>
      </c>
      <c r="F65" s="43">
        <v>200</v>
      </c>
      <c r="G65" s="43">
        <v>0.2</v>
      </c>
      <c r="H65" s="43"/>
      <c r="I65" s="43">
        <v>6.5</v>
      </c>
      <c r="J65" s="43">
        <v>26.8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30</v>
      </c>
      <c r="G66" s="43">
        <v>2.21</v>
      </c>
      <c r="H66" s="43">
        <v>1.35</v>
      </c>
      <c r="I66" s="43">
        <v>13.05</v>
      </c>
      <c r="J66" s="43">
        <v>82.2</v>
      </c>
      <c r="K66" s="43" t="s">
        <v>40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20</v>
      </c>
      <c r="G67" s="43">
        <v>1.7</v>
      </c>
      <c r="H67" s="43">
        <v>0.66</v>
      </c>
      <c r="I67" s="43">
        <v>8.5</v>
      </c>
      <c r="J67" s="43">
        <v>51.8</v>
      </c>
      <c r="K67" s="43" t="s">
        <v>40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350</v>
      </c>
      <c r="G70" s="19">
        <f t="shared" ref="G70" si="30">SUM(G63:G69)</f>
        <v>29.310000000000002</v>
      </c>
      <c r="H70" s="19">
        <f t="shared" ref="H70" si="31">SUM(H63:H69)</f>
        <v>30.210000000000004</v>
      </c>
      <c r="I70" s="19">
        <f t="shared" ref="I70" si="32">SUM(I63:I69)</f>
        <v>31.200000000000003</v>
      </c>
      <c r="J70" s="19">
        <f t="shared" ref="J70:L70" si="33">SUM(J63:J69)</f>
        <v>548.29999999999995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87</v>
      </c>
      <c r="F71" s="43">
        <v>60</v>
      </c>
      <c r="G71" s="43">
        <v>2.64</v>
      </c>
      <c r="H71" s="43">
        <v>0.18</v>
      </c>
      <c r="I71" s="43">
        <v>6.84</v>
      </c>
      <c r="J71" s="43">
        <v>33.64</v>
      </c>
      <c r="K71" s="44" t="s">
        <v>88</v>
      </c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89</v>
      </c>
      <c r="F72" s="43">
        <v>250</v>
      </c>
      <c r="G72" s="43">
        <v>9.23</v>
      </c>
      <c r="H72" s="43">
        <v>7.5</v>
      </c>
      <c r="I72" s="43">
        <v>11.93</v>
      </c>
      <c r="J72" s="43">
        <v>151.80000000000001</v>
      </c>
      <c r="K72" s="44" t="s">
        <v>90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91</v>
      </c>
      <c r="F73" s="43" t="s">
        <v>92</v>
      </c>
      <c r="G73" s="43">
        <v>10.199999999999999</v>
      </c>
      <c r="H73" s="43">
        <v>5.8</v>
      </c>
      <c r="I73" s="43">
        <v>11.8</v>
      </c>
      <c r="J73" s="43">
        <v>242</v>
      </c>
      <c r="K73" s="44">
        <v>440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93</v>
      </c>
      <c r="F75" s="43">
        <v>200</v>
      </c>
      <c r="G75" s="43">
        <v>0.6</v>
      </c>
      <c r="H75" s="43"/>
      <c r="I75" s="43">
        <v>29</v>
      </c>
      <c r="J75" s="43">
        <v>111.2</v>
      </c>
      <c r="K75" s="44">
        <v>638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57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3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3" t="s">
        <v>40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" si="34">SUM(G71:G79)</f>
        <v>29.640000000000004</v>
      </c>
      <c r="H80" s="19">
        <f t="shared" ref="H80" si="35">SUM(H71:H79)</f>
        <v>17.169999999999998</v>
      </c>
      <c r="I80" s="19">
        <f t="shared" ref="I80" si="36">SUM(I71:I79)</f>
        <v>98.42</v>
      </c>
      <c r="J80" s="19">
        <f t="shared" ref="J80:L80" si="37">SUM(J71:J79)</f>
        <v>708.34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950</v>
      </c>
      <c r="G81" s="32">
        <f t="shared" ref="G81" si="38">G70+G80</f>
        <v>58.95</v>
      </c>
      <c r="H81" s="32">
        <f t="shared" ref="H81" si="39">H70+H80</f>
        <v>47.38</v>
      </c>
      <c r="I81" s="32">
        <f t="shared" ref="I81" si="40">I70+I80</f>
        <v>129.62</v>
      </c>
      <c r="J81" s="32">
        <f t="shared" ref="J81:L81" si="41">J70+J80</f>
        <v>1256.6399999999999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 t="s">
        <v>72</v>
      </c>
      <c r="G82" s="40">
        <v>14.6</v>
      </c>
      <c r="H82" s="40">
        <v>6.8</v>
      </c>
      <c r="I82" s="40">
        <v>3.1</v>
      </c>
      <c r="J82" s="40">
        <v>129.6</v>
      </c>
      <c r="K82" s="41">
        <v>451</v>
      </c>
      <c r="L82" s="40"/>
    </row>
    <row r="83" spans="1:12" ht="15" x14ac:dyDescent="0.25">
      <c r="A83" s="23"/>
      <c r="B83" s="15"/>
      <c r="C83" s="11"/>
      <c r="D83" s="6"/>
      <c r="E83" s="42" t="s">
        <v>95</v>
      </c>
      <c r="F83" s="43">
        <v>150</v>
      </c>
      <c r="G83" s="43">
        <v>3.9</v>
      </c>
      <c r="H83" s="43">
        <v>8.6999999999999993</v>
      </c>
      <c r="I83" s="43">
        <v>14.7</v>
      </c>
      <c r="J83" s="43">
        <v>128.94999999999999</v>
      </c>
      <c r="K83" s="44">
        <v>534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96</v>
      </c>
      <c r="F84" s="43">
        <v>200</v>
      </c>
      <c r="G84" s="43">
        <v>0.4</v>
      </c>
      <c r="H84" s="43">
        <v>0.4</v>
      </c>
      <c r="I84" s="43">
        <v>22.8</v>
      </c>
      <c r="J84" s="43">
        <v>102</v>
      </c>
      <c r="K84" s="44" t="s">
        <v>40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30</v>
      </c>
      <c r="G85" s="43">
        <v>2.21</v>
      </c>
      <c r="H85" s="43">
        <v>1.35</v>
      </c>
      <c r="I85" s="43">
        <v>13.05</v>
      </c>
      <c r="J85" s="43">
        <v>82.2</v>
      </c>
      <c r="K85" s="43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47</v>
      </c>
      <c r="F86" s="43">
        <v>20</v>
      </c>
      <c r="G86" s="43">
        <v>1.7</v>
      </c>
      <c r="H86" s="43">
        <v>0.66</v>
      </c>
      <c r="I86" s="43">
        <v>8.5</v>
      </c>
      <c r="J86" s="43">
        <v>51.8</v>
      </c>
      <c r="K86" s="43" t="s">
        <v>40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22.81</v>
      </c>
      <c r="H89" s="19">
        <f t="shared" ref="H89" si="43">SUM(H82:H88)</f>
        <v>17.91</v>
      </c>
      <c r="I89" s="19">
        <f t="shared" ref="I89" si="44">SUM(I82:I88)</f>
        <v>62.150000000000006</v>
      </c>
      <c r="J89" s="19">
        <f t="shared" ref="J89:L89" si="45">SUM(J82:J88)</f>
        <v>494.54999999999995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60</v>
      </c>
      <c r="G90" s="43"/>
      <c r="H90" s="43">
        <v>2.4</v>
      </c>
      <c r="I90" s="43">
        <v>4.2</v>
      </c>
      <c r="J90" s="43">
        <v>89</v>
      </c>
      <c r="K90" s="44" t="s">
        <v>98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99</v>
      </c>
      <c r="F91" s="43" t="s">
        <v>100</v>
      </c>
      <c r="G91" s="43">
        <v>6.25</v>
      </c>
      <c r="H91" s="43">
        <v>13</v>
      </c>
      <c r="I91" s="43">
        <v>15.75</v>
      </c>
      <c r="J91" s="43">
        <v>184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101</v>
      </c>
      <c r="F92" s="43" t="s">
        <v>92</v>
      </c>
      <c r="G92" s="43">
        <v>13</v>
      </c>
      <c r="H92" s="43">
        <v>8</v>
      </c>
      <c r="I92" s="43">
        <v>52.2</v>
      </c>
      <c r="J92" s="43">
        <v>276</v>
      </c>
      <c r="K92" s="44">
        <v>436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102</v>
      </c>
      <c r="F94" s="43">
        <v>200</v>
      </c>
      <c r="G94" s="43">
        <v>1.2</v>
      </c>
      <c r="H94" s="43"/>
      <c r="I94" s="43">
        <v>15.2</v>
      </c>
      <c r="J94" s="43">
        <v>67</v>
      </c>
      <c r="K94" s="44">
        <v>638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57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3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3" t="s">
        <v>40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350</v>
      </c>
      <c r="G99" s="19">
        <f t="shared" ref="G99" si="46">SUM(G90:G98)</f>
        <v>27.419999999999998</v>
      </c>
      <c r="H99" s="19">
        <f t="shared" ref="H99" si="47">SUM(H90:H98)</f>
        <v>27.089999999999996</v>
      </c>
      <c r="I99" s="19">
        <f t="shared" ref="I99" si="48">SUM(I90:I98)</f>
        <v>126.20000000000002</v>
      </c>
      <c r="J99" s="19">
        <f t="shared" ref="J99:L99" si="49">SUM(J90:J98)</f>
        <v>785.7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750</v>
      </c>
      <c r="G100" s="32">
        <f t="shared" ref="G100" si="50">G89+G99</f>
        <v>50.23</v>
      </c>
      <c r="H100" s="32">
        <f t="shared" ref="H100" si="51">H89+H99</f>
        <v>45</v>
      </c>
      <c r="I100" s="32">
        <f t="shared" ref="I100" si="52">I89+I99</f>
        <v>188.35000000000002</v>
      </c>
      <c r="J100" s="32">
        <f t="shared" ref="J100:L100" si="53">J89+J99</f>
        <v>1280.25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103</v>
      </c>
      <c r="F101" s="40" t="s">
        <v>42</v>
      </c>
      <c r="G101" s="40">
        <v>7</v>
      </c>
      <c r="H101" s="40">
        <v>9.1999999999999993</v>
      </c>
      <c r="I101" s="40">
        <v>16.399999999999999</v>
      </c>
      <c r="J101" s="40">
        <v>238</v>
      </c>
      <c r="K101" s="41" t="s">
        <v>104</v>
      </c>
      <c r="L101" s="40"/>
    </row>
    <row r="102" spans="1:12" ht="15" x14ac:dyDescent="0.25">
      <c r="A102" s="23"/>
      <c r="B102" s="15"/>
      <c r="C102" s="11"/>
      <c r="D102" s="6"/>
      <c r="E102" s="42" t="s">
        <v>105</v>
      </c>
      <c r="F102" s="43">
        <v>20</v>
      </c>
      <c r="G102" s="43">
        <v>4.6399999999999997</v>
      </c>
      <c r="H102" s="43">
        <v>5.9</v>
      </c>
      <c r="I102" s="43"/>
      <c r="J102" s="43">
        <v>72.8</v>
      </c>
      <c r="K102" s="44" t="s">
        <v>49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2.6</v>
      </c>
      <c r="H103" s="43">
        <v>3.8</v>
      </c>
      <c r="I103" s="43">
        <v>22.4</v>
      </c>
      <c r="J103" s="43">
        <v>112.4</v>
      </c>
      <c r="K103" s="44">
        <v>689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60</v>
      </c>
      <c r="G104" s="43">
        <v>4.42</v>
      </c>
      <c r="H104" s="43">
        <v>2.7</v>
      </c>
      <c r="I104" s="43">
        <v>26.1</v>
      </c>
      <c r="J104" s="43">
        <v>92</v>
      </c>
      <c r="K104" s="43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20</v>
      </c>
      <c r="G105" s="43">
        <v>1.7</v>
      </c>
      <c r="H105" s="43">
        <v>0.66</v>
      </c>
      <c r="I105" s="43">
        <v>8.5</v>
      </c>
      <c r="J105" s="43">
        <v>51.8</v>
      </c>
      <c r="K105" s="43" t="s">
        <v>40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300</v>
      </c>
      <c r="G108" s="19">
        <f t="shared" ref="G108:J108" si="54">SUM(G101:G107)</f>
        <v>20.36</v>
      </c>
      <c r="H108" s="19">
        <f t="shared" si="54"/>
        <v>22.259999999999998</v>
      </c>
      <c r="I108" s="19">
        <f t="shared" si="54"/>
        <v>73.400000000000006</v>
      </c>
      <c r="J108" s="19">
        <f t="shared" si="54"/>
        <v>567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106</v>
      </c>
      <c r="F109" s="43">
        <v>60</v>
      </c>
      <c r="G109" s="43">
        <v>1.02</v>
      </c>
      <c r="H109" s="43">
        <v>3.64</v>
      </c>
      <c r="I109" s="43">
        <v>5.64</v>
      </c>
      <c r="J109" s="43">
        <v>50.76</v>
      </c>
      <c r="K109" s="44" t="s">
        <v>107</v>
      </c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108</v>
      </c>
      <c r="F110" s="43" t="s">
        <v>109</v>
      </c>
      <c r="G110" s="43">
        <v>2.25</v>
      </c>
      <c r="H110" s="43">
        <v>3</v>
      </c>
      <c r="I110" s="43">
        <v>4.75</v>
      </c>
      <c r="J110" s="43">
        <v>109</v>
      </c>
      <c r="K110" s="44">
        <v>124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110</v>
      </c>
      <c r="F111" s="43">
        <v>100</v>
      </c>
      <c r="G111" s="43">
        <v>12.9</v>
      </c>
      <c r="H111" s="43">
        <v>6.9</v>
      </c>
      <c r="I111" s="43">
        <v>3.8</v>
      </c>
      <c r="J111" s="43">
        <v>128.30000000000001</v>
      </c>
      <c r="K111" s="44">
        <v>373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111</v>
      </c>
      <c r="F112" s="43">
        <v>150</v>
      </c>
      <c r="G112" s="43">
        <v>1.8</v>
      </c>
      <c r="H112" s="43">
        <v>7.35</v>
      </c>
      <c r="I112" s="43">
        <v>12.75</v>
      </c>
      <c r="J112" s="43">
        <v>122.25</v>
      </c>
      <c r="K112" s="44">
        <v>216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112</v>
      </c>
      <c r="F113" s="43">
        <v>200</v>
      </c>
      <c r="G113" s="43">
        <v>0.6</v>
      </c>
      <c r="H113" s="43"/>
      <c r="I113" s="43">
        <v>33</v>
      </c>
      <c r="J113" s="43">
        <v>136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57</v>
      </c>
      <c r="F114" s="43">
        <v>30</v>
      </c>
      <c r="G114" s="43">
        <v>2.21</v>
      </c>
      <c r="H114" s="43">
        <v>1.35</v>
      </c>
      <c r="I114" s="43">
        <v>13.05</v>
      </c>
      <c r="J114" s="43">
        <v>82.2</v>
      </c>
      <c r="K114" s="43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3" t="s">
        <v>40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570</v>
      </c>
      <c r="G118" s="19">
        <f t="shared" ref="G118:J118" si="56">SUM(G109:G117)</f>
        <v>23.330000000000005</v>
      </c>
      <c r="H118" s="19">
        <f t="shared" si="56"/>
        <v>23.23</v>
      </c>
      <c r="I118" s="19">
        <f t="shared" si="56"/>
        <v>85.74</v>
      </c>
      <c r="J118" s="19">
        <f t="shared" si="56"/>
        <v>706.21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870</v>
      </c>
      <c r="G119" s="32">
        <f t="shared" ref="G119" si="58">G108+G118</f>
        <v>43.690000000000005</v>
      </c>
      <c r="H119" s="32">
        <f t="shared" ref="H119" si="59">H108+H118</f>
        <v>45.489999999999995</v>
      </c>
      <c r="I119" s="32">
        <f t="shared" ref="I119" si="60">I108+I118</f>
        <v>159.13999999999999</v>
      </c>
      <c r="J119" s="32">
        <f t="shared" ref="J119:L119" si="61">J108+J118</f>
        <v>1273.21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 t="s">
        <v>84</v>
      </c>
      <c r="G120" s="40">
        <v>14.3</v>
      </c>
      <c r="H120" s="40">
        <v>20.6</v>
      </c>
      <c r="I120" s="40">
        <v>2.85</v>
      </c>
      <c r="J120" s="40">
        <v>222.9</v>
      </c>
      <c r="K120" s="41">
        <v>340</v>
      </c>
      <c r="L120" s="40"/>
    </row>
    <row r="121" spans="1:12" ht="25.5" x14ac:dyDescent="0.25">
      <c r="A121" s="14"/>
      <c r="B121" s="15"/>
      <c r="C121" s="11"/>
      <c r="D121" s="6"/>
      <c r="E121" s="42" t="s">
        <v>87</v>
      </c>
      <c r="F121" s="43">
        <v>40</v>
      </c>
      <c r="G121" s="43">
        <v>1.76</v>
      </c>
      <c r="H121" s="43">
        <v>0.12</v>
      </c>
      <c r="I121" s="43">
        <v>4.5599999999999996</v>
      </c>
      <c r="J121" s="43">
        <v>32.43</v>
      </c>
      <c r="K121" s="44" t="s">
        <v>88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113</v>
      </c>
      <c r="F122" s="43">
        <v>200</v>
      </c>
      <c r="G122" s="43">
        <v>1</v>
      </c>
      <c r="H122" s="43">
        <v>1</v>
      </c>
      <c r="I122" s="43">
        <v>1.4</v>
      </c>
      <c r="J122" s="43">
        <v>58.4</v>
      </c>
      <c r="K122" s="44">
        <v>630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82.2</v>
      </c>
      <c r="K123" s="43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114</v>
      </c>
      <c r="F124" s="43">
        <v>100</v>
      </c>
      <c r="G124" s="43">
        <v>0.8</v>
      </c>
      <c r="H124" s="43">
        <v>0.2</v>
      </c>
      <c r="I124" s="43">
        <v>7.5</v>
      </c>
      <c r="J124" s="43">
        <v>53</v>
      </c>
      <c r="K124" s="44" t="s">
        <v>40</v>
      </c>
      <c r="L124" s="43"/>
    </row>
    <row r="125" spans="1:12" ht="15" x14ac:dyDescent="0.25">
      <c r="A125" s="14"/>
      <c r="B125" s="15"/>
      <c r="C125" s="11"/>
      <c r="D125" s="6" t="s">
        <v>62</v>
      </c>
      <c r="E125" s="42" t="s">
        <v>47</v>
      </c>
      <c r="F125" s="43">
        <v>20</v>
      </c>
      <c r="G125" s="43">
        <v>1.7</v>
      </c>
      <c r="H125" s="43">
        <v>0.66</v>
      </c>
      <c r="I125" s="43">
        <v>8.5</v>
      </c>
      <c r="J125" s="43">
        <v>51.8</v>
      </c>
      <c r="K125" s="43" t="s">
        <v>40</v>
      </c>
      <c r="L125" s="43"/>
    </row>
    <row r="126" spans="1:12" ht="15" x14ac:dyDescent="0.25">
      <c r="A126" s="14"/>
      <c r="B126" s="15"/>
      <c r="C126" s="11"/>
      <c r="D126" s="6"/>
      <c r="E126" s="42" t="s">
        <v>115</v>
      </c>
      <c r="F126" s="43">
        <v>20</v>
      </c>
      <c r="G126" s="43">
        <v>4.6399999999999997</v>
      </c>
      <c r="H126" s="43">
        <v>5.9</v>
      </c>
      <c r="I126" s="43"/>
      <c r="J126" s="43">
        <v>72.8</v>
      </c>
      <c r="K126" s="44" t="s">
        <v>49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26.410000000000004</v>
      </c>
      <c r="H127" s="19">
        <f t="shared" si="62"/>
        <v>29.830000000000005</v>
      </c>
      <c r="I127" s="19">
        <f t="shared" si="62"/>
        <v>37.86</v>
      </c>
      <c r="J127" s="19">
        <f t="shared" si="62"/>
        <v>573.53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116</v>
      </c>
      <c r="F128" s="43">
        <v>60</v>
      </c>
      <c r="G128" s="43">
        <v>1.32</v>
      </c>
      <c r="H128" s="43">
        <v>0.24</v>
      </c>
      <c r="I128" s="43">
        <v>6.72</v>
      </c>
      <c r="J128" s="43">
        <v>34.799999999999997</v>
      </c>
      <c r="K128" s="44" t="s">
        <v>117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118</v>
      </c>
      <c r="F129" s="43" t="s">
        <v>119</v>
      </c>
      <c r="G129" s="43">
        <v>6</v>
      </c>
      <c r="H129" s="43">
        <v>3</v>
      </c>
      <c r="I129" s="43">
        <v>4.25</v>
      </c>
      <c r="J129" s="43">
        <v>168.75</v>
      </c>
      <c r="K129" s="44">
        <v>138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120</v>
      </c>
      <c r="F130" s="43" t="s">
        <v>92</v>
      </c>
      <c r="G130" s="43">
        <v>10.6</v>
      </c>
      <c r="H130" s="43">
        <v>8</v>
      </c>
      <c r="I130" s="43">
        <v>80.400000000000006</v>
      </c>
      <c r="J130" s="43">
        <v>306</v>
      </c>
      <c r="K130" s="44">
        <v>438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121</v>
      </c>
      <c r="F132" s="43">
        <v>200</v>
      </c>
      <c r="G132" s="43">
        <v>0.6</v>
      </c>
      <c r="H132" s="43"/>
      <c r="I132" s="43">
        <v>29</v>
      </c>
      <c r="J132" s="43">
        <v>141.19999999999999</v>
      </c>
      <c r="K132" s="44">
        <v>638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57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40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350</v>
      </c>
      <c r="G137" s="19">
        <f t="shared" ref="G137:J137" si="64">SUM(G128:G136)</f>
        <v>25.490000000000006</v>
      </c>
      <c r="H137" s="19">
        <f t="shared" si="64"/>
        <v>14.930000000000001</v>
      </c>
      <c r="I137" s="19">
        <f t="shared" si="64"/>
        <v>159.22</v>
      </c>
      <c r="J137" s="19">
        <f t="shared" si="64"/>
        <v>820.45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760</v>
      </c>
      <c r="G138" s="32">
        <f t="shared" ref="G138" si="66">G127+G137</f>
        <v>51.900000000000006</v>
      </c>
      <c r="H138" s="32">
        <f t="shared" ref="H138" si="67">H127+H137</f>
        <v>44.760000000000005</v>
      </c>
      <c r="I138" s="32">
        <f t="shared" ref="I138" si="68">I127+I137</f>
        <v>197.07999999999998</v>
      </c>
      <c r="J138" s="32">
        <f t="shared" ref="J138:L138" si="69">J127+J137</f>
        <v>1393.98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122</v>
      </c>
      <c r="F139" s="40" t="s">
        <v>92</v>
      </c>
      <c r="G139" s="40">
        <v>14.96</v>
      </c>
      <c r="H139" s="40">
        <v>16.55</v>
      </c>
      <c r="I139" s="40">
        <v>19.8</v>
      </c>
      <c r="J139" s="40">
        <v>290.38</v>
      </c>
      <c r="K139" s="41">
        <v>443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124</v>
      </c>
      <c r="F141" s="43">
        <v>200</v>
      </c>
      <c r="G141" s="43"/>
      <c r="H141" s="43"/>
      <c r="I141" s="43">
        <v>46</v>
      </c>
      <c r="J141" s="43">
        <v>82</v>
      </c>
      <c r="K141" s="44">
        <v>643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30</v>
      </c>
      <c r="G142" s="43">
        <v>2.21</v>
      </c>
      <c r="H142" s="43">
        <v>1.35</v>
      </c>
      <c r="I142" s="43">
        <v>13.05</v>
      </c>
      <c r="J142" s="43">
        <v>82.2</v>
      </c>
      <c r="K142" s="43" t="s">
        <v>40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123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52</v>
      </c>
      <c r="K143" s="44" t="s">
        <v>40</v>
      </c>
      <c r="L143" s="43"/>
    </row>
    <row r="144" spans="1:12" ht="15" x14ac:dyDescent="0.25">
      <c r="A144" s="23"/>
      <c r="B144" s="15"/>
      <c r="C144" s="11"/>
      <c r="D144" s="6" t="s">
        <v>62</v>
      </c>
      <c r="E144" s="42" t="s">
        <v>47</v>
      </c>
      <c r="F144" s="43">
        <v>20</v>
      </c>
      <c r="G144" s="43">
        <v>1.7</v>
      </c>
      <c r="H144" s="43">
        <v>0.66</v>
      </c>
      <c r="I144" s="43">
        <v>8.5</v>
      </c>
      <c r="J144" s="43">
        <v>51.8</v>
      </c>
      <c r="K144" s="43" t="s">
        <v>40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350</v>
      </c>
      <c r="G146" s="19">
        <f t="shared" ref="G146:J146" si="70">SUM(G139:G145)</f>
        <v>19.27</v>
      </c>
      <c r="H146" s="19">
        <f t="shared" si="70"/>
        <v>18.96</v>
      </c>
      <c r="I146" s="19">
        <f t="shared" si="70"/>
        <v>97.149999999999991</v>
      </c>
      <c r="J146" s="19">
        <f t="shared" si="70"/>
        <v>558.38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60</v>
      </c>
      <c r="G147" s="43"/>
      <c r="H147" s="43">
        <v>2.4</v>
      </c>
      <c r="I147" s="43">
        <v>4.2</v>
      </c>
      <c r="J147" s="43">
        <v>89</v>
      </c>
      <c r="K147" s="44" t="s">
        <v>98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126</v>
      </c>
      <c r="F148" s="43">
        <v>250</v>
      </c>
      <c r="G148" s="43">
        <v>4.75</v>
      </c>
      <c r="H148" s="43">
        <v>4.75</v>
      </c>
      <c r="I148" s="43">
        <v>11.5</v>
      </c>
      <c r="J148" s="43">
        <v>156.5</v>
      </c>
      <c r="K148" s="44">
        <v>134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127</v>
      </c>
      <c r="F149" s="43" t="s">
        <v>72</v>
      </c>
      <c r="G149" s="43">
        <v>12.6</v>
      </c>
      <c r="H149" s="43">
        <v>14.1</v>
      </c>
      <c r="I149" s="43">
        <v>7.5</v>
      </c>
      <c r="J149" s="43">
        <v>208.3</v>
      </c>
      <c r="K149" s="44">
        <v>498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128</v>
      </c>
      <c r="F150" s="43">
        <v>150</v>
      </c>
      <c r="G150" s="43">
        <v>2.2000000000000002</v>
      </c>
      <c r="H150" s="43">
        <v>5.0999999999999996</v>
      </c>
      <c r="I150" s="43">
        <v>25.2</v>
      </c>
      <c r="J150" s="43">
        <v>183.9</v>
      </c>
      <c r="K150" s="44">
        <v>302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129</v>
      </c>
      <c r="F151" s="43">
        <v>200</v>
      </c>
      <c r="G151" s="43">
        <v>0.8</v>
      </c>
      <c r="H151" s="43">
        <v>0.6</v>
      </c>
      <c r="I151" s="43">
        <v>22</v>
      </c>
      <c r="J151" s="43">
        <v>91</v>
      </c>
      <c r="K151" s="44" t="s">
        <v>40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57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27.320000000000004</v>
      </c>
      <c r="H156" s="19">
        <f t="shared" si="72"/>
        <v>30.64</v>
      </c>
      <c r="I156" s="19">
        <f t="shared" si="72"/>
        <v>109.25</v>
      </c>
      <c r="J156" s="19">
        <f t="shared" si="72"/>
        <v>898.40000000000009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1100</v>
      </c>
      <c r="G157" s="32">
        <f t="shared" ref="G157" si="74">G146+G156</f>
        <v>46.59</v>
      </c>
      <c r="H157" s="32">
        <f t="shared" ref="H157" si="75">H146+H156</f>
        <v>49.6</v>
      </c>
      <c r="I157" s="32">
        <f t="shared" ref="I157" si="76">I146+I156</f>
        <v>206.39999999999998</v>
      </c>
      <c r="J157" s="32">
        <f t="shared" ref="J157:L157" si="77">J146+J156</f>
        <v>1456.7800000000002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130</v>
      </c>
      <c r="F158" s="40" t="s">
        <v>59</v>
      </c>
      <c r="G158" s="40">
        <v>13.4</v>
      </c>
      <c r="H158" s="40">
        <v>12.6</v>
      </c>
      <c r="I158" s="40">
        <v>32.75</v>
      </c>
      <c r="J158" s="40">
        <v>225.65</v>
      </c>
      <c r="K158" s="41" t="s">
        <v>131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4.5999999999999996</v>
      </c>
      <c r="H160" s="43">
        <v>4.4000000000000004</v>
      </c>
      <c r="I160" s="43">
        <v>12.5</v>
      </c>
      <c r="J160" s="43">
        <v>107.2</v>
      </c>
      <c r="K160" s="44">
        <v>642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30</v>
      </c>
      <c r="G161" s="43">
        <v>2.21</v>
      </c>
      <c r="H161" s="43">
        <v>1.35</v>
      </c>
      <c r="I161" s="43">
        <v>13.05</v>
      </c>
      <c r="J161" s="43">
        <v>82.2</v>
      </c>
      <c r="K161" s="43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61</v>
      </c>
      <c r="F162" s="43">
        <v>100</v>
      </c>
      <c r="G162" s="43">
        <v>1.5</v>
      </c>
      <c r="H162" s="43">
        <v>0.5</v>
      </c>
      <c r="I162" s="43">
        <v>2.1</v>
      </c>
      <c r="J162" s="43">
        <v>96</v>
      </c>
      <c r="K162" s="44" t="s">
        <v>40</v>
      </c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47</v>
      </c>
      <c r="F163" s="43">
        <v>20</v>
      </c>
      <c r="G163" s="43">
        <v>1.7</v>
      </c>
      <c r="H163" s="43">
        <v>0.66</v>
      </c>
      <c r="I163" s="43">
        <v>8.5</v>
      </c>
      <c r="J163" s="43">
        <v>51.8</v>
      </c>
      <c r="K163" s="43" t="s">
        <v>40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350</v>
      </c>
      <c r="G165" s="19">
        <f t="shared" ref="G165:J165" si="78">SUM(G158:G164)</f>
        <v>23.41</v>
      </c>
      <c r="H165" s="19">
        <f t="shared" si="78"/>
        <v>19.510000000000002</v>
      </c>
      <c r="I165" s="19">
        <f t="shared" si="78"/>
        <v>68.900000000000006</v>
      </c>
      <c r="J165" s="19">
        <f t="shared" si="78"/>
        <v>562.85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132</v>
      </c>
      <c r="F166" s="43">
        <v>60</v>
      </c>
      <c r="G166" s="43">
        <v>1.02</v>
      </c>
      <c r="H166" s="43">
        <v>3.64</v>
      </c>
      <c r="I166" s="43">
        <v>5.64</v>
      </c>
      <c r="J166" s="43">
        <v>50.76</v>
      </c>
      <c r="K166" s="44" t="s">
        <v>107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133</v>
      </c>
      <c r="F167" s="43" t="s">
        <v>52</v>
      </c>
      <c r="G167" s="43">
        <v>3.75</v>
      </c>
      <c r="H167" s="43">
        <v>3.25</v>
      </c>
      <c r="I167" s="43">
        <v>45</v>
      </c>
      <c r="J167" s="43">
        <v>138</v>
      </c>
      <c r="K167" s="44">
        <v>114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134</v>
      </c>
      <c r="F168" s="43" t="s">
        <v>72</v>
      </c>
      <c r="G168" s="43">
        <v>9.1999999999999993</v>
      </c>
      <c r="H168" s="43">
        <v>7.7</v>
      </c>
      <c r="I168" s="43">
        <v>10.3</v>
      </c>
      <c r="J168" s="43">
        <v>161</v>
      </c>
      <c r="K168" s="44">
        <v>451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135</v>
      </c>
      <c r="F169" s="43">
        <v>150</v>
      </c>
      <c r="G169" s="43">
        <v>1.8</v>
      </c>
      <c r="H169" s="43">
        <v>7.35</v>
      </c>
      <c r="I169" s="43">
        <v>12.75</v>
      </c>
      <c r="J169" s="43">
        <v>142.25</v>
      </c>
      <c r="K169" s="44">
        <v>77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57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40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80">SUM(G166:G174)</f>
        <v>23.74</v>
      </c>
      <c r="H175" s="19">
        <f t="shared" si="80"/>
        <v>25.829999999999995</v>
      </c>
      <c r="I175" s="19">
        <f t="shared" si="80"/>
        <v>132.74</v>
      </c>
      <c r="J175" s="19">
        <f t="shared" si="80"/>
        <v>753.71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850</v>
      </c>
      <c r="G176" s="32">
        <f t="shared" ref="G176" si="82">G165+G175</f>
        <v>47.15</v>
      </c>
      <c r="H176" s="32">
        <f t="shared" ref="H176" si="83">H165+H175</f>
        <v>45.339999999999996</v>
      </c>
      <c r="I176" s="32">
        <f t="shared" ref="I176" si="84">I165+I175</f>
        <v>201.64000000000001</v>
      </c>
      <c r="J176" s="32">
        <f t="shared" ref="J176:L176" si="85">J165+J175</f>
        <v>1316.56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136</v>
      </c>
      <c r="F177" s="40" t="s">
        <v>72</v>
      </c>
      <c r="G177" s="40">
        <v>5.9</v>
      </c>
      <c r="H177" s="40">
        <v>15.2</v>
      </c>
      <c r="I177" s="40">
        <v>0.81</v>
      </c>
      <c r="J177" s="40">
        <v>120</v>
      </c>
      <c r="K177" s="41">
        <v>487</v>
      </c>
      <c r="L177" s="40"/>
    </row>
    <row r="178" spans="1:12" ht="15" x14ac:dyDescent="0.25">
      <c r="A178" s="23"/>
      <c r="B178" s="15"/>
      <c r="C178" s="11"/>
      <c r="D178" s="6"/>
      <c r="E178" s="42" t="s">
        <v>143</v>
      </c>
      <c r="F178" s="43">
        <v>150</v>
      </c>
      <c r="G178" s="43">
        <v>1.4</v>
      </c>
      <c r="H178" s="43">
        <v>0.6</v>
      </c>
      <c r="I178" s="43">
        <v>24</v>
      </c>
      <c r="J178" s="43">
        <v>147</v>
      </c>
      <c r="K178" s="44" t="s">
        <v>81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137</v>
      </c>
      <c r="F179" s="43">
        <v>200</v>
      </c>
      <c r="G179" s="43"/>
      <c r="H179" s="43"/>
      <c r="I179" s="43">
        <v>12.4</v>
      </c>
      <c r="J179" s="43">
        <v>51</v>
      </c>
      <c r="K179" s="44">
        <v>699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30</v>
      </c>
      <c r="G180" s="43">
        <v>2.21</v>
      </c>
      <c r="H180" s="43">
        <v>1.35</v>
      </c>
      <c r="I180" s="43">
        <v>13.05</v>
      </c>
      <c r="J180" s="43">
        <v>82.2</v>
      </c>
      <c r="K180" s="43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47</v>
      </c>
      <c r="F182" s="43">
        <v>30</v>
      </c>
      <c r="G182" s="43">
        <v>2.5499999999999998</v>
      </c>
      <c r="H182" s="43">
        <v>0.99</v>
      </c>
      <c r="I182" s="43">
        <v>12.75</v>
      </c>
      <c r="J182" s="43">
        <v>77.7</v>
      </c>
      <c r="K182" s="44" t="s">
        <v>40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410</v>
      </c>
      <c r="G184" s="19">
        <f t="shared" ref="G184:J184" si="86">SUM(G177:G183)</f>
        <v>12.060000000000002</v>
      </c>
      <c r="H184" s="19">
        <f t="shared" si="86"/>
        <v>18.139999999999997</v>
      </c>
      <c r="I184" s="19">
        <f t="shared" si="86"/>
        <v>63.010000000000005</v>
      </c>
      <c r="J184" s="19">
        <f t="shared" si="86"/>
        <v>477.9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116</v>
      </c>
      <c r="F185" s="43">
        <v>60</v>
      </c>
      <c r="G185" s="43">
        <v>1.32</v>
      </c>
      <c r="H185" s="43">
        <v>0.24</v>
      </c>
      <c r="I185" s="43">
        <v>6.72</v>
      </c>
      <c r="J185" s="43">
        <v>34.799999999999997</v>
      </c>
      <c r="K185" s="44" t="s">
        <v>117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138</v>
      </c>
      <c r="F186" s="43" t="s">
        <v>139</v>
      </c>
      <c r="G186" s="43">
        <v>4.25</v>
      </c>
      <c r="H186" s="43">
        <v>4</v>
      </c>
      <c r="I186" s="43">
        <v>10.5</v>
      </c>
      <c r="J186" s="43">
        <v>91.75</v>
      </c>
      <c r="K186" s="44">
        <v>135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140</v>
      </c>
      <c r="F187" s="43" t="s">
        <v>72</v>
      </c>
      <c r="G187" s="43">
        <v>9.6</v>
      </c>
      <c r="H187" s="43">
        <v>6.8</v>
      </c>
      <c r="I187" s="43">
        <v>3.1</v>
      </c>
      <c r="J187" s="43">
        <v>129.6</v>
      </c>
      <c r="K187" s="44">
        <v>451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141</v>
      </c>
      <c r="F188" s="43">
        <v>150</v>
      </c>
      <c r="G188" s="43">
        <v>5.25</v>
      </c>
      <c r="H188" s="43">
        <v>6.9</v>
      </c>
      <c r="I188" s="43">
        <v>35.9</v>
      </c>
      <c r="J188" s="43">
        <v>238.8</v>
      </c>
      <c r="K188" s="44">
        <v>186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142</v>
      </c>
      <c r="F189" s="43">
        <v>200</v>
      </c>
      <c r="G189" s="43">
        <v>0.6</v>
      </c>
      <c r="H189" s="43"/>
      <c r="I189" s="43">
        <v>29</v>
      </c>
      <c r="J189" s="43">
        <v>111.2</v>
      </c>
      <c r="K189" s="44">
        <v>638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57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500</v>
      </c>
      <c r="G194" s="19">
        <f t="shared" ref="G194:J194" si="88">SUM(G185:G193)</f>
        <v>27.990000000000006</v>
      </c>
      <c r="H194" s="19">
        <f t="shared" si="88"/>
        <v>21.629999999999995</v>
      </c>
      <c r="I194" s="19">
        <f t="shared" si="88"/>
        <v>124.07</v>
      </c>
      <c r="J194" s="19">
        <f t="shared" si="88"/>
        <v>775.85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910</v>
      </c>
      <c r="G195" s="32">
        <f t="shared" ref="G195" si="90">G184+G194</f>
        <v>40.050000000000011</v>
      </c>
      <c r="H195" s="32">
        <f t="shared" ref="H195" si="91">H184+H194</f>
        <v>39.769999999999996</v>
      </c>
      <c r="I195" s="32">
        <f t="shared" ref="I195" si="92">I184+I194</f>
        <v>187.07999999999998</v>
      </c>
      <c r="J195" s="32">
        <f t="shared" ref="J195:L195" si="93">J184+J194</f>
        <v>1253.75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47.081000000000003</v>
      </c>
      <c r="H196" s="34">
        <f t="shared" si="94"/>
        <v>45.808999999999997</v>
      </c>
      <c r="I196" s="34">
        <f t="shared" si="94"/>
        <v>185.89100000000002</v>
      </c>
      <c r="J196" s="34">
        <f t="shared" si="94"/>
        <v>1335.4640000000002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2023-12-05T12:18:28Z</dcterms:modified>
</cp:coreProperties>
</file>